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TRANSPARENCIA\08_ECONÓMICO-FINANCIERA\8.8 GASTOS DE PERSONAL Y SU PORCETAJE SOBRE EL GASTO TOTAL\"/>
    </mc:Choice>
  </mc:AlternateContent>
  <xr:revisionPtr revIDLastSave="0" documentId="8_{F27D1DE7-79B8-4247-B599-739E1AEC0476}" xr6:coauthVersionLast="47" xr6:coauthVersionMax="47" xr10:uidLastSave="{00000000-0000-0000-0000-000000000000}"/>
  <bookViews>
    <workbookView xWindow="2835" yWindow="1515" windowWidth="24825" windowHeight="1249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15" i="1" l="1"/>
  <c r="D15" i="1"/>
  <c r="B15" i="1"/>
  <c r="G2" i="1"/>
  <c r="H2" i="1"/>
  <c r="F9" i="1"/>
  <c r="E9" i="1"/>
  <c r="D9" i="1"/>
  <c r="H5" i="1" s="1"/>
  <c r="C9" i="1"/>
  <c r="B9" i="1"/>
  <c r="D16" i="1" l="1"/>
  <c r="E16" i="1" s="1"/>
  <c r="G9" i="1"/>
  <c r="H9" i="1"/>
  <c r="H4" i="1"/>
  <c r="H7" i="1"/>
  <c r="H6" i="1"/>
  <c r="H8" i="1"/>
  <c r="G3" i="1"/>
  <c r="G8" i="1"/>
  <c r="G5" i="1"/>
  <c r="H3" i="1"/>
  <c r="G6" i="1"/>
  <c r="G4" i="1"/>
  <c r="B16" i="1"/>
  <c r="C16" i="1" s="1"/>
  <c r="G7" i="1"/>
  <c r="C15" i="1" l="1"/>
</calcChain>
</file>

<file path=xl/sharedStrings.xml><?xml version="1.0" encoding="utf-8"?>
<sst xmlns="http://schemas.openxmlformats.org/spreadsheetml/2006/main" count="21" uniqueCount="16">
  <si>
    <t>Créditos definitivos</t>
  </si>
  <si>
    <t>Gastos comprometidos</t>
  </si>
  <si>
    <t>Obligaciones reconocidas</t>
  </si>
  <si>
    <t>Pagos corrientes</t>
  </si>
  <si>
    <t>Pagos cerrados</t>
  </si>
  <si>
    <t>I Gastos personal</t>
  </si>
  <si>
    <t>II Gastos corrientes bienes y ss</t>
  </si>
  <si>
    <t>III Gastos financieros</t>
  </si>
  <si>
    <t>IV Transferencias corrientes</t>
  </si>
  <si>
    <t>VI Inversiones reales</t>
  </si>
  <si>
    <t>VII Transferencias capital</t>
  </si>
  <si>
    <t>VIII Activos financieros</t>
  </si>
  <si>
    <t>% Gastos de personal sobre créditos totales</t>
  </si>
  <si>
    <t>% Obligaciones reconocidas de personal sobre obligaciones reconocidas totales</t>
  </si>
  <si>
    <t>RATIO PERSONAL 2019</t>
  </si>
  <si>
    <t>RATIO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</si>
</sst>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000000"/>
      <name val="Bookman Old Style"/>
      <family val="1"/>
    </font>
    <font>
      <sz val="7"/>
      <color rgb="FF000000"/>
      <name val="Bookman Old Style"/>
      <family val="1"/>
    </font>
    <font>
      <sz val="7"/>
      <color theme="1"/>
      <name val="Bookman Old Style"/>
      <family val="1"/>
    </font>
    <font>
      <b/>
      <sz val="7"/>
      <color theme="1"/>
      <name val="Bookman Old Style"/>
      <family val="1"/>
    </font>
    <font>
      <b/>
      <sz val="11"/>
      <color theme="4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4" fontId="3" fillId="0" borderId="1" xfId="0" applyNumberFormat="1" applyFont="1" applyBorder="1" applyAlignment="1">
      <alignment horizontal="right" vertical="center"/>
    </xf>
    <xf numFmtId="10" fontId="3" fillId="0" borderId="1" xfId="1" applyNumberFormat="1" applyFont="1" applyBorder="1" applyAlignment="1">
      <alignment horizontal="right" vertical="center"/>
    </xf>
    <xf numFmtId="10" fontId="2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Border="1"/>
    <xf numFmtId="10" fontId="4" fillId="0" borderId="1" xfId="1" applyNumberFormat="1" applyFont="1" applyBorder="1"/>
    <xf numFmtId="10" fontId="5" fillId="0" borderId="1" xfId="1" applyNumberFormat="1" applyFont="1" applyBorder="1"/>
    <xf numFmtId="0" fontId="6" fillId="0" borderId="0" xfId="0" applyFont="1"/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13"/>
          <c:dPt>
            <c:idx val="0"/>
            <c:bubble3D val="0"/>
            <c:explosion val="34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25400"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5A9-418E-A9EA-234E90C30B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5A9-418E-A9EA-234E90C30B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5A9-418E-A9EA-234E90C30B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5A9-418E-A9EA-234E90C30B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5A9-418E-A9EA-234E90C30B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5A9-418E-A9EA-234E90C30B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5A9-418E-A9EA-234E90C30B57}"/>
              </c:ext>
            </c:extLst>
          </c:dPt>
          <c:dLbls>
            <c:dLbl>
              <c:idx val="0"/>
              <c:layout>
                <c:manualLayout>
                  <c:x val="-6.7038256581563746E-2"/>
                  <c:y val="5.0118846751298941E-2"/>
                </c:manualLayout>
              </c:layout>
              <c:tx>
                <c:rich>
                  <a:bodyPr/>
                  <a:lstStyle/>
                  <a:p>
                    <a:fld id="{75C5AE29-E309-49BE-95A9-57F39AF5A6B5}" type="CATEGORYNAME">
                      <a:rPr lang="en-US" sz="1200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pPr/>
                      <a:t>[NOMBRE DE CATEGORÍA]</a:t>
                    </a:fld>
                    <a:r>
                      <a:rPr lang="en-US" sz="1200" b="1" baseline="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; </a:t>
                    </a:r>
                    <a:fld id="{DAC9CB6B-7CA5-45AA-B1B5-BB7C086E15F0}" type="VALUE">
                      <a:rPr lang="en-US" sz="1200" b="1" baseline="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pPr/>
                      <a:t>[VALOR]</a:t>
                    </a:fld>
                    <a:endParaRPr lang="en-US" sz="1200" b="1" baseline="0">
                      <a:solidFill>
                        <a:schemeClr val="accent1">
                          <a:lumMod val="75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5A9-418E-A9EA-234E90C30B57}"/>
                </c:ext>
              </c:extLst>
            </c:dLbl>
            <c:dLbl>
              <c:idx val="1"/>
              <c:layout>
                <c:manualLayout>
                  <c:x val="-8.8888883485661124E-2"/>
                  <c:y val="0.225463000160694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F49BF663-C039-4A63-AA1E-3960BFD0E2B8}" type="CATEGORYNAME">
                      <a:rPr lang="en-US" b="1">
                        <a:solidFill>
                          <a:schemeClr val="accent2"/>
                        </a:solidFill>
                      </a:rPr>
                      <a:pPr>
                        <a:defRPr/>
                      </a:pPr>
                      <a:t>[NOMBRE DE CATEGORÍA]</a:t>
                    </a:fld>
                    <a:r>
                      <a:rPr lang="en-US" b="1" baseline="0">
                        <a:solidFill>
                          <a:schemeClr val="accent2"/>
                        </a:solidFill>
                      </a:rPr>
                      <a:t>; </a:t>
                    </a:r>
                    <a:fld id="{B3B1449C-43F6-4E2A-B4F9-1F4628F8240D}" type="VALUE">
                      <a:rPr lang="en-US" b="1" baseline="0">
                        <a:solidFill>
                          <a:schemeClr val="accent2"/>
                        </a:solidFill>
                      </a:rPr>
                      <a:pPr>
                        <a:defRPr/>
                      </a:pPr>
                      <a:t>[VALOR]</a:t>
                    </a:fld>
                    <a:endParaRPr lang="en-US" b="1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5354615999089"/>
                      <c:h val="0.2168367346938775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5A9-418E-A9EA-234E90C30B57}"/>
                </c:ext>
              </c:extLst>
            </c:dLbl>
            <c:dLbl>
              <c:idx val="2"/>
              <c:layout>
                <c:manualLayout>
                  <c:x val="-0.11924115167422254"/>
                  <c:y val="0.1167784830467620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A9-418E-A9EA-234E90C30B57}"/>
                </c:ext>
              </c:extLst>
            </c:dLbl>
            <c:dLbl>
              <c:idx val="3"/>
              <c:layout>
                <c:manualLayout>
                  <c:x val="-0.11015604867573371"/>
                  <c:y val="-3.2521492849108144E-2"/>
                </c:manualLayout>
              </c:layout>
              <c:tx>
                <c:rich>
                  <a:bodyPr/>
                  <a:lstStyle/>
                  <a:p>
                    <a:fld id="{112A9ED8-0373-4C7B-9FE0-1698ED7F2095}" type="CATEGORYNAME">
                      <a:rPr lang="en-US" b="1">
                        <a:solidFill>
                          <a:srgbClr val="FFC000"/>
                        </a:solidFill>
                      </a:rPr>
                      <a:pPr/>
                      <a:t>[NOMBRE DE CATEGORÍA]</a:t>
                    </a:fld>
                    <a:r>
                      <a:rPr lang="en-US" b="1" baseline="0">
                        <a:solidFill>
                          <a:srgbClr val="FFC000"/>
                        </a:solidFill>
                      </a:rPr>
                      <a:t>; </a:t>
                    </a:r>
                    <a:fld id="{0C57FFB5-E50B-40F0-996A-48E7C5247DF6}" type="VALUE">
                      <a:rPr lang="en-US" b="1" baseline="0">
                        <a:solidFill>
                          <a:srgbClr val="FFC000"/>
                        </a:solidFill>
                      </a:rPr>
                      <a:pPr/>
                      <a:t>[VALOR]</a:t>
                    </a:fld>
                    <a:endParaRPr lang="en-US" b="1" baseline="0">
                      <a:solidFill>
                        <a:srgbClr val="FFC000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5A9-418E-A9EA-234E90C30B57}"/>
                </c:ext>
              </c:extLst>
            </c:dLbl>
            <c:dLbl>
              <c:idx val="4"/>
              <c:layout>
                <c:manualLayout>
                  <c:x val="-1.2170489558370421E-2"/>
                  <c:y val="3.4150865070437623E-3"/>
                </c:manualLayout>
              </c:layout>
              <c:tx>
                <c:rich>
                  <a:bodyPr/>
                  <a:lstStyle/>
                  <a:p>
                    <a:fld id="{342E1F7C-3266-4EC6-A8F5-4106B4298F20}" type="CATEGORYNAME">
                      <a:rPr lang="en-US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/>
                      <a:t>[NOMBRE DE CATEGORÍA]</a:t>
                    </a:fld>
                    <a:r>
                      <a:rPr lang="en-US" b="1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; </a:t>
                    </a:r>
                    <a:fld id="{D67E46FD-171D-4F3E-939D-DFBA7F06F3EE}" type="VALUE">
                      <a:rPr lang="en-US" b="1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/>
                      <a:t>[VALOR]</a:t>
                    </a:fld>
                    <a:endParaRPr lang="en-US" b="1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5A9-418E-A9EA-234E90C30B57}"/>
                </c:ext>
              </c:extLst>
            </c:dLbl>
            <c:dLbl>
              <c:idx val="5"/>
              <c:layout>
                <c:manualLayout>
                  <c:x val="0.11481049583475979"/>
                  <c:y val="5.3146258503401359E-3"/>
                </c:manualLayout>
              </c:layout>
              <c:tx>
                <c:rich>
                  <a:bodyPr/>
                  <a:lstStyle/>
                  <a:p>
                    <a:fld id="{4B1F07DE-5FB1-4179-8F06-D92B9AA899EC}" type="CATEGORYNAME">
                      <a:rPr lang="en-US" b="1">
                        <a:solidFill>
                          <a:schemeClr val="accent6"/>
                        </a:solidFill>
                      </a:rPr>
                      <a:pPr/>
                      <a:t>[NOMBRE DE CATEGORÍA]</a:t>
                    </a:fld>
                    <a:r>
                      <a:rPr lang="en-US" b="1" baseline="0">
                        <a:solidFill>
                          <a:schemeClr val="accent6"/>
                        </a:solidFill>
                      </a:rPr>
                      <a:t>; </a:t>
                    </a:r>
                    <a:fld id="{782E9874-240E-4029-BD68-0EC8A9917C39}" type="VALUE">
                      <a:rPr lang="en-US" b="1" baseline="0">
                        <a:solidFill>
                          <a:schemeClr val="accent6"/>
                        </a:solidFill>
                      </a:rPr>
                      <a:pPr/>
                      <a:t>[VALOR]</a:t>
                    </a:fld>
                    <a:endParaRPr lang="en-US" b="1" baseline="0">
                      <a:solidFill>
                        <a:schemeClr val="accent6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5A9-418E-A9EA-234E90C30B57}"/>
                </c:ext>
              </c:extLst>
            </c:dLbl>
            <c:dLbl>
              <c:idx val="6"/>
              <c:layout>
                <c:manualLayout>
                  <c:x val="0.22184950216820715"/>
                  <c:y val="4.3579931972789115E-2"/>
                </c:manualLayout>
              </c:layout>
              <c:tx>
                <c:rich>
                  <a:bodyPr/>
                  <a:lstStyle/>
                  <a:p>
                    <a:fld id="{B90420FA-8A05-4F20-A8C7-9B69C9EAFB50}" type="CATEGORYNAME">
                      <a:rPr lang="en-US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/>
                      <a:t>[NOMBRE DE CATEGORÍA]</a:t>
                    </a:fld>
                    <a:r>
                      <a:rPr lang="en-US" b="1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; </a:t>
                    </a:r>
                    <a:fld id="{15EC6A96-C35D-4D18-B78A-FC5A3759BA09}" type="VALUE">
                      <a:rPr lang="en-US" b="1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/>
                      <a:t>[VALOR]</a:t>
                    </a:fld>
                    <a:endParaRPr lang="en-US" b="1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45A9-418E-A9EA-234E90C30B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Hoja1!$A$2:$A$8</c:f>
              <c:strCache>
                <c:ptCount val="7"/>
                <c:pt idx="0">
                  <c:v>I Gastos personal</c:v>
                </c:pt>
                <c:pt idx="1">
                  <c:v>II Gastos corrientes bienes y ss</c:v>
                </c:pt>
                <c:pt idx="2">
                  <c:v>III Gastos financieros</c:v>
                </c:pt>
                <c:pt idx="3">
                  <c:v>IV Transferencias corrientes</c:v>
                </c:pt>
                <c:pt idx="4">
                  <c:v>VI Inversiones reales</c:v>
                </c:pt>
                <c:pt idx="5">
                  <c:v>VII Transferencias capital</c:v>
                </c:pt>
                <c:pt idx="6">
                  <c:v>VIII Activos financieros</c:v>
                </c:pt>
              </c:strCache>
            </c:strRef>
          </c:cat>
          <c:val>
            <c:numRef>
              <c:f>Hoja1!$H$2:$H$8</c:f>
              <c:numCache>
                <c:formatCode>0.00%</c:formatCode>
                <c:ptCount val="7"/>
                <c:pt idx="0">
                  <c:v>0.78965105160045168</c:v>
                </c:pt>
                <c:pt idx="1">
                  <c:v>5.0324508656534948E-2</c:v>
                </c:pt>
                <c:pt idx="2">
                  <c:v>1.3781207644007082E-5</c:v>
                </c:pt>
                <c:pt idx="3">
                  <c:v>1.616899410679987E-2</c:v>
                </c:pt>
                <c:pt idx="4">
                  <c:v>0.13321959560530594</c:v>
                </c:pt>
                <c:pt idx="5">
                  <c:v>5.4173591940570561E-3</c:v>
                </c:pt>
                <c:pt idx="6">
                  <c:v>5.2047096292066148E-3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5A9-418E-A9EA-234E90C30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160020</xdr:rowOff>
    </xdr:from>
    <xdr:to>
      <xdr:col>6</xdr:col>
      <xdr:colOff>91440</xdr:colOff>
      <xdr:row>37</xdr:row>
      <xdr:rowOff>38100</xdr:rowOff>
    </xdr:to>
    <xdr:graphicFrame macro="">
      <xdr:nvGraphicFramePr>
        <xdr:cNvPr id="1026" name="Gráfico 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="145" zoomScaleNormal="145" workbookViewId="0">
      <selection activeCell="E16" sqref="E16"/>
    </sheetView>
  </sheetViews>
  <sheetFormatPr baseColWidth="10" defaultRowHeight="15" x14ac:dyDescent="0.25"/>
  <cols>
    <col min="1" max="1" width="22.140625" bestFit="1" customWidth="1"/>
    <col min="4" max="4" width="12.140625" bestFit="1" customWidth="1"/>
  </cols>
  <sheetData>
    <row r="1" spans="1:8" ht="72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12</v>
      </c>
      <c r="H1" s="2" t="s">
        <v>13</v>
      </c>
    </row>
    <row r="2" spans="1:8" x14ac:dyDescent="0.25">
      <c r="A2" s="3" t="s">
        <v>5</v>
      </c>
      <c r="B2" s="6">
        <v>16523199.16</v>
      </c>
      <c r="C2" s="6">
        <v>16482781.789999999</v>
      </c>
      <c r="D2" s="6">
        <v>16461463.789999999</v>
      </c>
      <c r="E2" s="6">
        <v>16461463.789999999</v>
      </c>
      <c r="F2" s="6">
        <v>603.5</v>
      </c>
      <c r="G2" s="11">
        <f>+B2/$B$9</f>
        <v>0.61332151882139163</v>
      </c>
      <c r="H2" s="11">
        <f>+D2/$D$9</f>
        <v>0.78965105160045168</v>
      </c>
    </row>
    <row r="3" spans="1:8" x14ac:dyDescent="0.25">
      <c r="A3" s="3" t="s">
        <v>6</v>
      </c>
      <c r="B3" s="6">
        <v>1939712.63</v>
      </c>
      <c r="C3" s="6">
        <v>1235378.96</v>
      </c>
      <c r="D3" s="6">
        <v>1049090.07</v>
      </c>
      <c r="E3" s="6">
        <v>1048945.23</v>
      </c>
      <c r="F3" s="6">
        <v>37851.68</v>
      </c>
      <c r="G3" s="11">
        <f t="shared" ref="G3:G9" si="0">+B3/$B$9</f>
        <v>7.1999827926097326E-2</v>
      </c>
      <c r="H3" s="11">
        <f t="shared" ref="H3:H9" si="1">+D3/$D$9</f>
        <v>5.0324508656534948E-2</v>
      </c>
    </row>
    <row r="4" spans="1:8" x14ac:dyDescent="0.25">
      <c r="A4" s="3" t="s">
        <v>7</v>
      </c>
      <c r="B4" s="6">
        <v>1845.22</v>
      </c>
      <c r="C4" s="9">
        <v>287.29000000000002</v>
      </c>
      <c r="D4" s="9">
        <v>287.29000000000002</v>
      </c>
      <c r="E4" s="9">
        <v>287.29000000000002</v>
      </c>
      <c r="F4" s="6">
        <v>0</v>
      </c>
      <c r="G4" s="11">
        <f t="shared" si="0"/>
        <v>6.8492373783117204E-5</v>
      </c>
      <c r="H4" s="11">
        <f t="shared" si="1"/>
        <v>1.3781207644007082E-5</v>
      </c>
    </row>
    <row r="5" spans="1:8" x14ac:dyDescent="0.25">
      <c r="A5" s="3" t="s">
        <v>8</v>
      </c>
      <c r="B5" s="6">
        <v>351067</v>
      </c>
      <c r="C5" s="6">
        <v>337067</v>
      </c>
      <c r="D5" s="6">
        <v>337067</v>
      </c>
      <c r="E5" s="6">
        <v>337067</v>
      </c>
      <c r="F5" s="6">
        <v>0</v>
      </c>
      <c r="G5" s="11">
        <f t="shared" si="0"/>
        <v>1.3031189878127056E-2</v>
      </c>
      <c r="H5" s="11">
        <f t="shared" si="1"/>
        <v>1.616899410679987E-2</v>
      </c>
    </row>
    <row r="6" spans="1:8" x14ac:dyDescent="0.25">
      <c r="A6" s="3" t="s">
        <v>9</v>
      </c>
      <c r="B6" s="6">
        <v>7901760.5700000003</v>
      </c>
      <c r="C6" s="6">
        <v>3536733.98</v>
      </c>
      <c r="D6" s="6">
        <v>2777162.83</v>
      </c>
      <c r="E6" s="6">
        <v>2777162.83</v>
      </c>
      <c r="F6" s="6">
        <v>23304.12</v>
      </c>
      <c r="G6" s="11">
        <f t="shared" si="0"/>
        <v>0.29330396294487232</v>
      </c>
      <c r="H6" s="11">
        <f t="shared" si="1"/>
        <v>0.13321959560530594</v>
      </c>
    </row>
    <row r="7" spans="1:8" x14ac:dyDescent="0.25">
      <c r="A7" s="3" t="s">
        <v>10</v>
      </c>
      <c r="B7" s="6">
        <v>112933</v>
      </c>
      <c r="C7" s="6">
        <v>112933</v>
      </c>
      <c r="D7" s="6">
        <v>112933</v>
      </c>
      <c r="E7" s="6">
        <v>112933</v>
      </c>
      <c r="F7" s="6">
        <v>0</v>
      </c>
      <c r="G7" s="11">
        <f t="shared" si="0"/>
        <v>4.1919387652685179E-3</v>
      </c>
      <c r="H7" s="11">
        <f t="shared" si="1"/>
        <v>5.4173591940570561E-3</v>
      </c>
    </row>
    <row r="8" spans="1:8" x14ac:dyDescent="0.25">
      <c r="A8" s="3" t="s">
        <v>11</v>
      </c>
      <c r="B8" s="6">
        <v>110000</v>
      </c>
      <c r="C8" s="6">
        <v>108500</v>
      </c>
      <c r="D8" s="6">
        <v>108500</v>
      </c>
      <c r="E8" s="6">
        <v>108500</v>
      </c>
      <c r="F8" s="6">
        <v>0</v>
      </c>
      <c r="G8" s="11">
        <f t="shared" si="0"/>
        <v>4.0830692904601576E-3</v>
      </c>
      <c r="H8" s="11">
        <f t="shared" si="1"/>
        <v>5.2047096292066148E-3</v>
      </c>
    </row>
    <row r="9" spans="1:8" x14ac:dyDescent="0.25">
      <c r="A9" s="3"/>
      <c r="B9" s="4">
        <f>SUM(B2:B8)</f>
        <v>26940517.579999998</v>
      </c>
      <c r="C9" s="4">
        <f>SUM(C2:C8)</f>
        <v>21813682.02</v>
      </c>
      <c r="D9" s="4">
        <f>SUM(D2:D8)</f>
        <v>20846503.979999997</v>
      </c>
      <c r="E9" s="4">
        <f>SUM(E2:E8)</f>
        <v>20846359.140000001</v>
      </c>
      <c r="F9" s="4">
        <f>SUM(F2:F8)</f>
        <v>61759.3</v>
      </c>
      <c r="G9" s="12">
        <f t="shared" si="0"/>
        <v>1</v>
      </c>
      <c r="H9" s="12">
        <f t="shared" si="1"/>
        <v>1</v>
      </c>
    </row>
    <row r="10" spans="1:8" x14ac:dyDescent="0.25">
      <c r="B10" s="5"/>
      <c r="D10" s="5"/>
    </row>
    <row r="11" spans="1:8" x14ac:dyDescent="0.25">
      <c r="B11" s="5"/>
      <c r="D11" s="5"/>
    </row>
    <row r="12" spans="1:8" x14ac:dyDescent="0.25">
      <c r="A12" s="13" t="s">
        <v>14</v>
      </c>
      <c r="B12" s="5"/>
      <c r="D12" s="5"/>
    </row>
    <row r="14" spans="1:8" ht="72" x14ac:dyDescent="0.25">
      <c r="A14" s="1"/>
      <c r="B14" s="2" t="s">
        <v>0</v>
      </c>
      <c r="C14" s="2" t="s">
        <v>12</v>
      </c>
      <c r="D14" s="2" t="s">
        <v>2</v>
      </c>
      <c r="E14" s="2" t="s">
        <v>13</v>
      </c>
    </row>
    <row r="15" spans="1:8" x14ac:dyDescent="0.25">
      <c r="A15" s="3" t="s">
        <v>5</v>
      </c>
      <c r="B15" s="6">
        <f>+B2</f>
        <v>16523199.16</v>
      </c>
      <c r="C15" s="7">
        <f>+B15/$B$16</f>
        <v>0.61332151882139163</v>
      </c>
      <c r="D15" s="6">
        <f>+D2</f>
        <v>16461463.789999999</v>
      </c>
      <c r="E15" s="7">
        <f>+D15/D16</f>
        <v>0.78965105160045168</v>
      </c>
    </row>
    <row r="16" spans="1:8" x14ac:dyDescent="0.25">
      <c r="A16" s="3"/>
      <c r="B16" s="4">
        <f>+B9</f>
        <v>26940517.579999998</v>
      </c>
      <c r="C16" s="8">
        <f>+B16/B16</f>
        <v>1</v>
      </c>
      <c r="D16" s="4">
        <f>+D9</f>
        <v>20846503.979999997</v>
      </c>
      <c r="E16" s="8">
        <f>+D16/D16</f>
        <v>1</v>
      </c>
    </row>
    <row r="17" spans="1:5" x14ac:dyDescent="0.25">
      <c r="A17" s="10"/>
      <c r="B17" s="10"/>
      <c r="C17" s="10"/>
      <c r="D17" s="10"/>
      <c r="E17" s="10"/>
    </row>
    <row r="18" spans="1:5" x14ac:dyDescent="0.25">
      <c r="A18" s="10"/>
      <c r="B18" s="10"/>
      <c r="C18" s="10"/>
      <c r="D18" s="10"/>
      <c r="E18" s="10"/>
    </row>
    <row r="19" spans="1:5" x14ac:dyDescent="0.25">
      <c r="A19" s="14" t="s">
        <v>15</v>
      </c>
    </row>
  </sheetData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Estibaliz Pérez González</dc:creator>
  <cp:lastModifiedBy>José Daniel López Díaz</cp:lastModifiedBy>
  <cp:lastPrinted>2021-06-25T11:16:04Z</cp:lastPrinted>
  <dcterms:created xsi:type="dcterms:W3CDTF">2020-05-20T12:59:09Z</dcterms:created>
  <dcterms:modified xsi:type="dcterms:W3CDTF">2021-06-25T11:16:44Z</dcterms:modified>
</cp:coreProperties>
</file>